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d\OneDrive - Northern Territory Government\mald (prod.main.ntgovntgusersDCDD)\Working files\x DITT\"/>
    </mc:Choice>
  </mc:AlternateContent>
  <bookViews>
    <workbookView xWindow="0" yWindow="0" windowWidth="29010" windowHeight="14310"/>
  </bookViews>
  <sheets>
    <sheet name="COVER SHEET" sheetId="1" r:id="rId1"/>
    <sheet name="Actual Payments Breakdown" sheetId="2" r:id="rId2"/>
    <sheet name="Crew List" sheetId="3" r:id="rId3"/>
    <sheet name="Project Expenditure" sheetId="4" r:id="rId4"/>
    <sheet name="Territorian Providers" sheetId="5" r:id="rId5"/>
    <sheet name="Locations Breakdown " sheetId="6" r:id="rId6"/>
    <sheet name="Graphical" sheetId="8" r:id="rId7"/>
  </sheets>
  <definedNames>
    <definedName name="_xlnm._FilterDatabase" localSheetId="2" hidden="1">'Crew List'!$A$1:$E$1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B6" i="8"/>
  <c r="B7" i="8"/>
  <c r="B5" i="8" l="1"/>
  <c r="B4" i="8"/>
  <c r="B3" i="8"/>
  <c r="B2" i="8"/>
  <c r="B1" i="8"/>
  <c r="B94" i="4"/>
  <c r="B22" i="1" s="1"/>
</calcChain>
</file>

<file path=xl/sharedStrings.xml><?xml version="1.0" encoding="utf-8"?>
<sst xmlns="http://schemas.openxmlformats.org/spreadsheetml/2006/main" count="173" uniqueCount="158">
  <si>
    <t>Category</t>
  </si>
  <si>
    <t>Non-Indigenous Payment</t>
  </si>
  <si>
    <t>Indigenous Payment</t>
  </si>
  <si>
    <t>Payment Cat 1</t>
  </si>
  <si>
    <t>Payment Cat 2</t>
  </si>
  <si>
    <t>Location</t>
  </si>
  <si>
    <t>Indigenous</t>
  </si>
  <si>
    <t>Crew Member1</t>
  </si>
  <si>
    <t>Role 1</t>
  </si>
  <si>
    <t>Northern Territory</t>
  </si>
  <si>
    <t>Yes</t>
  </si>
  <si>
    <t>Male</t>
  </si>
  <si>
    <t>Crew Member2</t>
  </si>
  <si>
    <t>Role 2</t>
  </si>
  <si>
    <t>No</t>
  </si>
  <si>
    <t>Female</t>
  </si>
  <si>
    <t>Residence</t>
  </si>
  <si>
    <t>Crew Role Position</t>
  </si>
  <si>
    <t>Name</t>
  </si>
  <si>
    <t>Gender (M/F/O)</t>
  </si>
  <si>
    <t>Crew Member 3</t>
  </si>
  <si>
    <t>Role 3</t>
  </si>
  <si>
    <t>Other</t>
  </si>
  <si>
    <t>Crew Wages</t>
  </si>
  <si>
    <t>STORY &amp; SCRIPT</t>
  </si>
  <si>
    <t>DEVELOPMENT</t>
  </si>
  <si>
    <t>PRODUCERS</t>
  </si>
  <si>
    <t>DIRECTOR</t>
  </si>
  <si>
    <t>PRINCIPAL CAST</t>
  </si>
  <si>
    <t>FRINGES</t>
  </si>
  <si>
    <t>PROD MANAGEMENT</t>
  </si>
  <si>
    <t>PROD ACCOUNTING</t>
  </si>
  <si>
    <t>AD'S and SCRIPT SUPER</t>
  </si>
  <si>
    <t>CAMERA CREW</t>
  </si>
  <si>
    <t>SOUND CREW</t>
  </si>
  <si>
    <t>LIGHTING CREW</t>
  </si>
  <si>
    <t>GRIPS CREW</t>
  </si>
  <si>
    <t>COSTUME CREW</t>
  </si>
  <si>
    <t>MAKE-UP CREW</t>
  </si>
  <si>
    <t>HAIR CREW</t>
  </si>
  <si>
    <t>ART (DESIGN) CREW</t>
  </si>
  <si>
    <t>ACTION VEHICLES</t>
  </si>
  <si>
    <t xml:space="preserve">LIVESTOCK </t>
  </si>
  <si>
    <t>CONSTRUCTION</t>
  </si>
  <si>
    <t>SFX &amp; ARMOURY</t>
  </si>
  <si>
    <t>VFX and ANIMATION</t>
  </si>
  <si>
    <t>OHSS and SAFETY</t>
  </si>
  <si>
    <t>TUITION and TECH ADV</t>
  </si>
  <si>
    <t>SECOND UNIT</t>
  </si>
  <si>
    <t>OFFSHORE CREW</t>
  </si>
  <si>
    <t>OVERTIME &amp; LOADINGS</t>
  </si>
  <si>
    <t>FRINGES &amp; WORK.COMP.</t>
  </si>
  <si>
    <t>CASTING FEES</t>
  </si>
  <si>
    <t>SUPPORTING CAST</t>
  </si>
  <si>
    <t>STANDINS and DOUBLES</t>
  </si>
  <si>
    <t>STUNTS</t>
  </si>
  <si>
    <t>EXTRAS (CROWD)</t>
  </si>
  <si>
    <t>COSTUMES</t>
  </si>
  <si>
    <t>MU &amp; HAIR</t>
  </si>
  <si>
    <t>LOCATIONS</t>
  </si>
  <si>
    <t>STAGE RENTAL</t>
  </si>
  <si>
    <t>PROPS &amp; SETS</t>
  </si>
  <si>
    <t>LIVESTOCK</t>
  </si>
  <si>
    <t>SFX &amp; GUNS</t>
  </si>
  <si>
    <t>VFX (PHYSICAL)</t>
  </si>
  <si>
    <t>ANIMATION and PUPPETRY</t>
  </si>
  <si>
    <t>FILM &amp; LAB - SHOOT</t>
  </si>
  <si>
    <t>STOCK FTGE &amp; ARCHIVE</t>
  </si>
  <si>
    <t>CAMERA EQUIP</t>
  </si>
  <si>
    <t>SOUND EQUIP</t>
  </si>
  <si>
    <t>LIGHTING EQUIP</t>
  </si>
  <si>
    <t>GRIP EQUIP</t>
  </si>
  <si>
    <t>UNIT FACILITIES</t>
  </si>
  <si>
    <t>SAFETY</t>
  </si>
  <si>
    <t>RENTALS &amp; STORES</t>
  </si>
  <si>
    <t>TRAVEL &amp; TRANSPORT</t>
  </si>
  <si>
    <t>HOTEL, LIVING,CATERING</t>
  </si>
  <si>
    <t>INSURANCES</t>
  </si>
  <si>
    <t>OFFICE EXPENSES</t>
  </si>
  <si>
    <t>POST: CREW WAGES</t>
  </si>
  <si>
    <t>POST:OFFICE &amp; RENTALS</t>
  </si>
  <si>
    <t>POST: TRAVEL &amp; HOTEL</t>
  </si>
  <si>
    <t>POST:  LAB (IMAGE)</t>
  </si>
  <si>
    <t>POST:  CGI/VFX</t>
  </si>
  <si>
    <t>POST:  SOUND</t>
  </si>
  <si>
    <t>MUSIC</t>
  </si>
  <si>
    <t>PUBLICITY &amp; STILLS</t>
  </si>
  <si>
    <t>DELIVERY</t>
  </si>
  <si>
    <t xml:space="preserve">  -  Audit</t>
  </si>
  <si>
    <t xml:space="preserve">  -  Offset applicant fees</t>
  </si>
  <si>
    <t xml:space="preserve">  -  Tax Accounting fees</t>
  </si>
  <si>
    <t xml:space="preserve">  -  Cashflow Lender Costs</t>
  </si>
  <si>
    <t xml:space="preserve">  -  Bank Fees</t>
  </si>
  <si>
    <t xml:space="preserve">  -  Company Fees</t>
  </si>
  <si>
    <t xml:space="preserve">  -  Stamp Duty</t>
  </si>
  <si>
    <t xml:space="preserve">  -  Exchange Rate Fluctation</t>
  </si>
  <si>
    <t xml:space="preserve">  -  Production Legals</t>
  </si>
  <si>
    <t xml:space="preserve">  -  Title Search</t>
  </si>
  <si>
    <t>SUB TOTAL</t>
  </si>
  <si>
    <t>COMPLETION BOND</t>
  </si>
  <si>
    <t>CONTINGENCY</t>
  </si>
  <si>
    <t>FINANCE</t>
  </si>
  <si>
    <t>LEVIES</t>
  </si>
  <si>
    <t>MARKETING</t>
  </si>
  <si>
    <t>OVERHEADS</t>
  </si>
  <si>
    <t>LEGALS</t>
  </si>
  <si>
    <t>NT Expenditure Amount ($)</t>
  </si>
  <si>
    <t>Etc…</t>
  </si>
  <si>
    <t>Provider 1</t>
  </si>
  <si>
    <t>Provider 2</t>
  </si>
  <si>
    <t>...</t>
  </si>
  <si>
    <t>Expenditure Amount ($)</t>
  </si>
  <si>
    <t>NT Provider Name</t>
  </si>
  <si>
    <t>Indigenous Controlled</t>
  </si>
  <si>
    <t>Land Usage Details</t>
  </si>
  <si>
    <t>Location 1</t>
  </si>
  <si>
    <t>Yes/No</t>
  </si>
  <si>
    <t>Location 2</t>
  </si>
  <si>
    <t>Location Contact</t>
  </si>
  <si>
    <t>Name &amp; email/phone</t>
  </si>
  <si>
    <t>Used for interior shots</t>
  </si>
  <si>
    <t>Used for establishing exterior</t>
  </si>
  <si>
    <t>If you have any questions or concerns please contact:</t>
  </si>
  <si>
    <t>screen.territory@nt.gov.au</t>
  </si>
  <si>
    <t>PROJECT NAME</t>
  </si>
  <si>
    <t>PRODUCER(S):</t>
  </si>
  <si>
    <t>DIRECTOR:</t>
  </si>
  <si>
    <t>DOP:</t>
  </si>
  <si>
    <t>WRITER(S):</t>
  </si>
  <si>
    <t>FORMAT:</t>
  </si>
  <si>
    <t>Northern Territory Spend:</t>
  </si>
  <si>
    <t>Total NT SPEND:</t>
  </si>
  <si>
    <t>START OF ACTIVITY IN NORTHERN TERRITORY</t>
  </si>
  <si>
    <t>END OF ACTIVITY IN NORTHERN TERRITORY</t>
  </si>
  <si>
    <t>6 x 1 hour / 94 min feature</t>
  </si>
  <si>
    <t>Goods and Services</t>
  </si>
  <si>
    <t>Post-Production</t>
  </si>
  <si>
    <t>Above The Line</t>
  </si>
  <si>
    <t>PRODUCTION FINANCE SUMMARY REPORT</t>
  </si>
  <si>
    <t>ACQUITTAL FORM TEMPLATE</t>
  </si>
  <si>
    <t>The Great Project</t>
  </si>
  <si>
    <t># of Indigenous NT Crew</t>
  </si>
  <si>
    <t>Lighting Equipment</t>
  </si>
  <si>
    <t>Accomodation</t>
  </si>
  <si>
    <t># of NT Providers</t>
  </si>
  <si>
    <t>Payment Cat 3</t>
  </si>
  <si>
    <t>Payment Cat 4</t>
  </si>
  <si>
    <t>Payment Cat 5</t>
  </si>
  <si>
    <t>Payment Cat 6</t>
  </si>
  <si>
    <t>Payment Cat 7</t>
  </si>
  <si>
    <t>Payment</t>
  </si>
  <si>
    <t>Total Payments:</t>
  </si>
  <si>
    <t>etc…</t>
  </si>
  <si>
    <t>Etc...</t>
  </si>
  <si>
    <t>Rick Blaine</t>
  </si>
  <si>
    <t>Ilsa Lund</t>
  </si>
  <si>
    <t>Dorothy Gale</t>
  </si>
  <si>
    <t>George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</si>
</sst>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C09]* #,##0.00_-;\-[$$-C09]* #,##0.00_-;_-[$$-C09]* &quot;-&quot;??_-;_-@_-"/>
    <numFmt numFmtId="166" formatCode="[$-F800]dddd\,\ mmmm\ dd\,\ yy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.6"/>
      <color rgb="FF374151"/>
      <name val="Segoe UI"/>
      <family val="2"/>
    </font>
    <font>
      <sz val="10"/>
      <name val="Geneva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7F7F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rgb="FFD9D9E3"/>
      </left>
      <right/>
      <top style="medium">
        <color rgb="FFD9D9E3"/>
      </top>
      <bottom style="medium">
        <color rgb="FFD9D9E3"/>
      </bottom>
      <diagonal/>
    </border>
    <border>
      <left style="medium">
        <color rgb="FFD9D9E3"/>
      </left>
      <right style="medium">
        <color rgb="FFD9D9E3"/>
      </right>
      <top style="medium">
        <color rgb="FFD9D9E3"/>
      </top>
      <bottom style="medium">
        <color rgb="FFD9D9E3"/>
      </bottom>
      <diagonal/>
    </border>
    <border>
      <left style="medium">
        <color rgb="FFD9D9E3"/>
      </left>
      <right style="medium">
        <color rgb="FFD9D9E3"/>
      </right>
      <top style="medium">
        <color rgb="FFD9D9E3"/>
      </top>
      <bottom style="medium">
        <color theme="1"/>
      </bottom>
      <diagonal/>
    </border>
    <border>
      <left style="medium">
        <color rgb="FFD9D9E3"/>
      </left>
      <right/>
      <top style="medium">
        <color rgb="FFD9D9E3"/>
      </top>
      <bottom style="medium">
        <color theme="1"/>
      </bottom>
      <diagonal/>
    </border>
    <border>
      <left style="medium">
        <color rgb="FFD9D9E3"/>
      </left>
      <right style="medium">
        <color rgb="FFD9D9E3"/>
      </right>
      <top style="medium">
        <color rgb="FFD9D9E3"/>
      </top>
      <bottom style="medium">
        <color auto="1"/>
      </bottom>
      <diagonal/>
    </border>
    <border>
      <left style="medium">
        <color rgb="FFD9D9E3"/>
      </left>
      <right/>
      <top style="medium">
        <color rgb="FFD9D9E3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D9D9E3"/>
      </left>
      <right style="medium">
        <color rgb="FFD9D9E3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theme="1" tint="0.499984740745262"/>
      </right>
      <top style="medium">
        <color rgb="FFD9D9E3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rgb="FFD9D9E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4" fontId="0" fillId="0" borderId="0" xfId="0" applyNumberFormat="1"/>
    <xf numFmtId="0" fontId="8" fillId="0" borderId="0" xfId="5" applyAlignment="1" applyProtection="1"/>
    <xf numFmtId="0" fontId="10" fillId="0" borderId="0" xfId="0" applyFont="1"/>
    <xf numFmtId="0" fontId="3" fillId="0" borderId="9" xfId="0" applyFont="1" applyBorder="1" applyAlignment="1">
      <alignment horizontal="right"/>
    </xf>
    <xf numFmtId="164" fontId="0" fillId="0" borderId="9" xfId="0" applyNumberFormat="1" applyBorder="1"/>
    <xf numFmtId="0" fontId="0" fillId="0" borderId="7" xfId="0" applyBorder="1"/>
    <xf numFmtId="0" fontId="11" fillId="0" borderId="7" xfId="0" applyFont="1" applyBorder="1"/>
    <xf numFmtId="0" fontId="3" fillId="0" borderId="7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2" fillId="0" borderId="0" xfId="0" applyNumberFormat="1" applyFont="1"/>
    <xf numFmtId="164" fontId="0" fillId="0" borderId="14" xfId="1" applyNumberFormat="1" applyFont="1" applyBorder="1"/>
    <xf numFmtId="0" fontId="0" fillId="0" borderId="13" xfId="0" applyBorder="1"/>
    <xf numFmtId="0" fontId="0" fillId="0" borderId="0" xfId="0" applyAlignment="1">
      <alignment horizontal="center" vertical="center"/>
    </xf>
    <xf numFmtId="0" fontId="3" fillId="3" borderId="13" xfId="0" applyFont="1" applyFill="1" applyBorder="1"/>
    <xf numFmtId="0" fontId="3" fillId="4" borderId="11" xfId="0" applyFont="1" applyFill="1" applyBorder="1"/>
    <xf numFmtId="0" fontId="3" fillId="4" borderId="13" xfId="0" applyFont="1" applyFill="1" applyBorder="1"/>
    <xf numFmtId="0" fontId="3" fillId="5" borderId="13" xfId="0" applyFont="1" applyFill="1" applyBorder="1"/>
    <xf numFmtId="0" fontId="3" fillId="6" borderId="13" xfId="0" applyFont="1" applyFill="1" applyBorder="1"/>
    <xf numFmtId="0" fontId="3" fillId="7" borderId="13" xfId="0" applyFont="1" applyFill="1" applyBorder="1"/>
    <xf numFmtId="0" fontId="0" fillId="7" borderId="13" xfId="0" applyFill="1" applyBorder="1"/>
    <xf numFmtId="0" fontId="3" fillId="7" borderId="15" xfId="0" applyFont="1" applyFill="1" applyBorder="1"/>
    <xf numFmtId="0" fontId="3" fillId="0" borderId="13" xfId="0" applyFont="1" applyBorder="1" applyAlignment="1">
      <alignment horizontal="right"/>
    </xf>
    <xf numFmtId="0" fontId="3" fillId="0" borderId="0" xfId="0" applyFont="1"/>
    <xf numFmtId="0" fontId="12" fillId="0" borderId="0" xfId="0" applyFont="1"/>
    <xf numFmtId="0" fontId="4" fillId="0" borderId="0" xfId="0" applyFont="1" applyAlignment="1">
      <alignment horizontal="left" vertical="top"/>
    </xf>
    <xf numFmtId="165" fontId="0" fillId="0" borderId="9" xfId="0" applyNumberFormat="1" applyBorder="1" applyProtection="1"/>
    <xf numFmtId="0" fontId="3" fillId="0" borderId="0" xfId="0" applyFont="1" applyFill="1" applyBorder="1" applyAlignment="1">
      <alignment horizontal="right"/>
    </xf>
    <xf numFmtId="49" fontId="0" fillId="0" borderId="0" xfId="0" applyNumberFormat="1"/>
    <xf numFmtId="0" fontId="0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0" fillId="0" borderId="0" xfId="1" applyFont="1"/>
    <xf numFmtId="44" fontId="1" fillId="0" borderId="0" xfId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4" fontId="0" fillId="4" borderId="12" xfId="1" applyFont="1" applyFill="1" applyBorder="1"/>
    <xf numFmtId="44" fontId="0" fillId="4" borderId="14" xfId="1" applyFont="1" applyFill="1" applyBorder="1"/>
    <xf numFmtId="44" fontId="0" fillId="5" borderId="14" xfId="1" applyFont="1" applyFill="1" applyBorder="1"/>
    <xf numFmtId="44" fontId="0" fillId="6" borderId="14" xfId="1" applyFont="1" applyFill="1" applyBorder="1"/>
    <xf numFmtId="44" fontId="0" fillId="3" borderId="14" xfId="1" applyFont="1" applyFill="1" applyBorder="1"/>
    <xf numFmtId="44" fontId="0" fillId="0" borderId="14" xfId="1" applyFont="1" applyBorder="1"/>
    <xf numFmtId="44" fontId="0" fillId="7" borderId="14" xfId="1" applyFont="1" applyFill="1" applyBorder="1"/>
    <xf numFmtId="44" fontId="0" fillId="7" borderId="16" xfId="1" applyFont="1" applyFill="1" applyBorder="1"/>
    <xf numFmtId="165" fontId="5" fillId="2" borderId="2" xfId="1" applyNumberFormat="1" applyFont="1" applyFill="1" applyBorder="1" applyAlignment="1">
      <alignment horizontal="center" wrapText="1"/>
    </xf>
    <xf numFmtId="165" fontId="0" fillId="0" borderId="0" xfId="1" applyNumberFormat="1" applyFont="1"/>
  </cellXfs>
  <cellStyles count="10">
    <cellStyle name="Comma 2" xfId="4"/>
    <cellStyle name="Comma 3" xfId="3"/>
    <cellStyle name="Currency" xfId="1" builtinId="4"/>
    <cellStyle name="Hyperlink" xfId="5" builtinId="8"/>
    <cellStyle name="Normal" xfId="0" builtinId="0"/>
    <cellStyle name="Normal 2" xfId="6"/>
    <cellStyle name="Normal 2 2" xfId="7"/>
    <cellStyle name="Normal 3" xfId="8"/>
    <cellStyle name="Normal 4" xfId="2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NT SPEND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6E-4F8B-BA19-BD8EC986F7D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6E-4F8B-BA19-BD8EC986F7D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6E-4F8B-BA19-BD8EC986F7D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6E-4F8B-BA19-BD8EC986F7D2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66E-4F8B-BA19-BD8EC986F7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Graphical!$A$1:$A$5</c:f>
              <c:strCache>
                <c:ptCount val="5"/>
                <c:pt idx="0">
                  <c:v>Above The Line</c:v>
                </c:pt>
                <c:pt idx="1">
                  <c:v>Crew Wages</c:v>
                </c:pt>
                <c:pt idx="2">
                  <c:v>Goods and Services</c:v>
                </c:pt>
                <c:pt idx="3">
                  <c:v>Post-Production</c:v>
                </c:pt>
                <c:pt idx="4">
                  <c:v>Other</c:v>
                </c:pt>
              </c:strCache>
            </c:strRef>
          </c:cat>
          <c:val>
            <c:numRef>
              <c:f>Graphical!$B$1:$B$5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4-4093-B62E-566C26036D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534167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34942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171449</xdr:rowOff>
    </xdr:from>
    <xdr:to>
      <xdr:col>14</xdr:col>
      <xdr:colOff>581025</xdr:colOff>
      <xdr:row>24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ail%20to:screen.territory@nt.gov.a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22"/>
  <sheetViews>
    <sheetView tabSelected="1" workbookViewId="0">
      <selection activeCell="A9" sqref="A9"/>
    </sheetView>
  </sheetViews>
  <sheetFormatPr defaultRowHeight="15"/>
  <cols>
    <col min="1" max="1" width="48.7109375" customWidth="1"/>
    <col min="2" max="2" width="26" customWidth="1"/>
  </cols>
  <sheetData>
    <row r="9" spans="1:2" ht="28.5">
      <c r="A9" s="29" t="s">
        <v>138</v>
      </c>
    </row>
    <row r="10" spans="1:2" ht="21">
      <c r="A10" s="28" t="s">
        <v>139</v>
      </c>
    </row>
    <row r="11" spans="1:2">
      <c r="A11" s="5" t="s">
        <v>122</v>
      </c>
      <c r="B11" s="4" t="s">
        <v>123</v>
      </c>
    </row>
    <row r="12" spans="1:2">
      <c r="A12" s="8"/>
    </row>
    <row r="13" spans="1:2" ht="15.75">
      <c r="A13" s="9" t="s">
        <v>124</v>
      </c>
      <c r="B13" s="12" t="s">
        <v>140</v>
      </c>
    </row>
    <row r="14" spans="1:2">
      <c r="A14" s="10" t="s">
        <v>129</v>
      </c>
      <c r="B14" s="12" t="s">
        <v>134</v>
      </c>
    </row>
    <row r="15" spans="1:2">
      <c r="A15" s="10" t="s">
        <v>125</v>
      </c>
      <c r="B15" s="12" t="s">
        <v>154</v>
      </c>
    </row>
    <row r="16" spans="1:2">
      <c r="A16" s="10" t="s">
        <v>126</v>
      </c>
      <c r="B16" s="12" t="s">
        <v>155</v>
      </c>
    </row>
    <row r="17" spans="1:2">
      <c r="A17" s="10" t="s">
        <v>127</v>
      </c>
      <c r="B17" s="12" t="s">
        <v>156</v>
      </c>
    </row>
    <row r="18" spans="1:2">
      <c r="A18" s="10" t="s">
        <v>128</v>
      </c>
      <c r="B18" s="12" t="s">
        <v>157</v>
      </c>
    </row>
    <row r="19" spans="1:2">
      <c r="A19" s="10" t="s">
        <v>132</v>
      </c>
      <c r="B19" s="14">
        <v>45292</v>
      </c>
    </row>
    <row r="20" spans="1:2">
      <c r="A20" s="10" t="s">
        <v>133</v>
      </c>
      <c r="B20" s="14">
        <v>45658</v>
      </c>
    </row>
    <row r="21" spans="1:2" ht="15.75" thickBot="1">
      <c r="A21" s="8"/>
    </row>
    <row r="22" spans="1:2" ht="15.75" thickTop="1">
      <c r="A22" s="11" t="s">
        <v>130</v>
      </c>
      <c r="B22" s="30">
        <f>SUM('Project Expenditure'!B94)</f>
        <v>0</v>
      </c>
    </row>
  </sheetData>
  <hyperlinks>
    <hyperlink ref="B1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9" sqref="A9"/>
    </sheetView>
  </sheetViews>
  <sheetFormatPr defaultRowHeight="15"/>
  <cols>
    <col min="1" max="1" width="20" customWidth="1"/>
    <col min="2" max="2" width="16.28515625" customWidth="1"/>
    <col min="3" max="3" width="20.42578125" customWidth="1"/>
    <col min="8" max="8" width="23.140625" customWidth="1"/>
  </cols>
  <sheetData>
    <row r="1" spans="1:8" ht="29.25" thickBot="1">
      <c r="A1" s="1" t="s">
        <v>150</v>
      </c>
      <c r="B1" s="1" t="s">
        <v>1</v>
      </c>
      <c r="C1" s="2" t="s">
        <v>2</v>
      </c>
    </row>
    <row r="2" spans="1:8">
      <c r="A2" s="41" t="s">
        <v>3</v>
      </c>
      <c r="B2" s="3">
        <v>0</v>
      </c>
      <c r="C2" s="3">
        <v>0</v>
      </c>
    </row>
    <row r="3" spans="1:8">
      <c r="A3" s="41" t="s">
        <v>4</v>
      </c>
      <c r="B3" s="3">
        <v>0</v>
      </c>
      <c r="C3" s="3">
        <v>0</v>
      </c>
      <c r="G3" s="38" t="s">
        <v>151</v>
      </c>
      <c r="H3" s="40">
        <f>SUM(B:C)</f>
        <v>0</v>
      </c>
    </row>
    <row r="4" spans="1:8">
      <c r="A4" s="41" t="s">
        <v>145</v>
      </c>
      <c r="B4" s="3">
        <v>0</v>
      </c>
      <c r="C4" s="3">
        <v>0</v>
      </c>
    </row>
    <row r="5" spans="1:8">
      <c r="A5" s="41" t="s">
        <v>146</v>
      </c>
      <c r="B5" s="3">
        <v>0</v>
      </c>
      <c r="C5" s="3">
        <v>0</v>
      </c>
    </row>
    <row r="6" spans="1:8">
      <c r="A6" s="41" t="s">
        <v>147</v>
      </c>
      <c r="B6" s="3">
        <v>0</v>
      </c>
      <c r="C6" s="3">
        <v>0</v>
      </c>
    </row>
    <row r="7" spans="1:8">
      <c r="A7" s="41" t="s">
        <v>148</v>
      </c>
      <c r="B7" s="3">
        <v>0</v>
      </c>
      <c r="C7" s="3">
        <v>0</v>
      </c>
    </row>
    <row r="8" spans="1:8">
      <c r="A8" s="41" t="s">
        <v>149</v>
      </c>
      <c r="B8" s="3">
        <v>0</v>
      </c>
      <c r="C8" s="3">
        <v>0</v>
      </c>
    </row>
    <row r="9" spans="1:8">
      <c r="A9" s="41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3" sqref="D13"/>
    </sheetView>
  </sheetViews>
  <sheetFormatPr defaultRowHeight="15"/>
  <cols>
    <col min="1" max="1" width="24.28515625" style="32" customWidth="1"/>
    <col min="2" max="2" width="27.5703125" customWidth="1"/>
    <col min="3" max="3" width="23.85546875" customWidth="1"/>
    <col min="4" max="4" width="16.85546875" customWidth="1"/>
    <col min="5" max="5" width="20.7109375" customWidth="1"/>
  </cols>
  <sheetData>
    <row r="1" spans="1:5" ht="15.75" thickBot="1">
      <c r="A1" s="42" t="s">
        <v>18</v>
      </c>
      <c r="B1" s="43" t="s">
        <v>17</v>
      </c>
      <c r="C1" s="43" t="s">
        <v>16</v>
      </c>
      <c r="D1" s="43" t="s">
        <v>6</v>
      </c>
      <c r="E1" s="44" t="s">
        <v>19</v>
      </c>
    </row>
    <row r="2" spans="1:5">
      <c r="A2" s="32" t="s">
        <v>7</v>
      </c>
      <c r="B2" t="s">
        <v>8</v>
      </c>
      <c r="C2" s="33" t="s">
        <v>9</v>
      </c>
      <c r="D2" t="s">
        <v>10</v>
      </c>
      <c r="E2" t="s">
        <v>11</v>
      </c>
    </row>
    <row r="3" spans="1:5">
      <c r="A3" s="32" t="s">
        <v>12</v>
      </c>
      <c r="B3" t="s">
        <v>13</v>
      </c>
      <c r="C3" s="33" t="s">
        <v>9</v>
      </c>
      <c r="D3" t="s">
        <v>14</v>
      </c>
      <c r="E3" t="s">
        <v>15</v>
      </c>
    </row>
    <row r="4" spans="1:5">
      <c r="A4" s="32" t="s">
        <v>20</v>
      </c>
      <c r="B4" t="s">
        <v>21</v>
      </c>
      <c r="C4" s="33" t="s">
        <v>9</v>
      </c>
      <c r="D4" t="s">
        <v>14</v>
      </c>
      <c r="E4" t="s">
        <v>22</v>
      </c>
    </row>
    <row r="5" spans="1:5">
      <c r="A5" s="32" t="s">
        <v>107</v>
      </c>
    </row>
  </sheetData>
  <autoFilter ref="A1:E1"/>
  <dataValidations count="1">
    <dataValidation allowBlank="1" showInputMessage="1" showErrorMessage="1" prompt="Please only enter Yes or No" sqref="D1:D104857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53" workbookViewId="0">
      <selection activeCell="B96" sqref="B96"/>
    </sheetView>
  </sheetViews>
  <sheetFormatPr defaultRowHeight="15"/>
  <cols>
    <col min="1" max="1" width="33.7109375" customWidth="1"/>
    <col min="2" max="2" width="34.5703125" customWidth="1"/>
  </cols>
  <sheetData>
    <row r="1" spans="1:2" ht="15.75" thickBot="1">
      <c r="A1" s="34" t="s">
        <v>0</v>
      </c>
      <c r="B1" s="36" t="s">
        <v>106</v>
      </c>
    </row>
    <row r="2" spans="1:2">
      <c r="A2" s="19" t="s">
        <v>24</v>
      </c>
      <c r="B2" s="45">
        <v>0</v>
      </c>
    </row>
    <row r="3" spans="1:2">
      <c r="A3" s="20" t="s">
        <v>25</v>
      </c>
      <c r="B3" s="46">
        <v>0</v>
      </c>
    </row>
    <row r="4" spans="1:2">
      <c r="A4" s="20" t="s">
        <v>26</v>
      </c>
      <c r="B4" s="46">
        <v>0</v>
      </c>
    </row>
    <row r="5" spans="1:2">
      <c r="A5" s="20" t="s">
        <v>27</v>
      </c>
      <c r="B5" s="46">
        <v>0</v>
      </c>
    </row>
    <row r="6" spans="1:2">
      <c r="A6" s="20" t="s">
        <v>28</v>
      </c>
      <c r="B6" s="46">
        <v>0</v>
      </c>
    </row>
    <row r="7" spans="1:2">
      <c r="A7" s="20" t="s">
        <v>29</v>
      </c>
      <c r="B7" s="46">
        <v>0</v>
      </c>
    </row>
    <row r="8" spans="1:2">
      <c r="B8" s="39"/>
    </row>
    <row r="9" spans="1:2">
      <c r="A9" s="21" t="s">
        <v>30</v>
      </c>
      <c r="B9" s="47">
        <v>0</v>
      </c>
    </row>
    <row r="10" spans="1:2">
      <c r="A10" s="21" t="s">
        <v>31</v>
      </c>
      <c r="B10" s="47">
        <v>0</v>
      </c>
    </row>
    <row r="11" spans="1:2">
      <c r="A11" s="21" t="s">
        <v>32</v>
      </c>
      <c r="B11" s="47">
        <v>0</v>
      </c>
    </row>
    <row r="12" spans="1:2">
      <c r="A12" s="21" t="s">
        <v>33</v>
      </c>
      <c r="B12" s="47">
        <v>0</v>
      </c>
    </row>
    <row r="13" spans="1:2">
      <c r="A13" s="21" t="s">
        <v>34</v>
      </c>
      <c r="B13" s="47">
        <v>0</v>
      </c>
    </row>
    <row r="14" spans="1:2">
      <c r="A14" s="21" t="s">
        <v>35</v>
      </c>
      <c r="B14" s="47">
        <v>0</v>
      </c>
    </row>
    <row r="15" spans="1:2">
      <c r="A15" s="21" t="s">
        <v>36</v>
      </c>
      <c r="B15" s="47">
        <v>0</v>
      </c>
    </row>
    <row r="16" spans="1:2">
      <c r="A16" s="21" t="s">
        <v>37</v>
      </c>
      <c r="B16" s="47">
        <v>0</v>
      </c>
    </row>
    <row r="17" spans="1:2">
      <c r="A17" s="21" t="s">
        <v>38</v>
      </c>
      <c r="B17" s="47">
        <v>0</v>
      </c>
    </row>
    <row r="18" spans="1:2">
      <c r="A18" s="21" t="s">
        <v>39</v>
      </c>
      <c r="B18" s="47">
        <v>0</v>
      </c>
    </row>
    <row r="19" spans="1:2">
      <c r="A19" s="21" t="s">
        <v>40</v>
      </c>
      <c r="B19" s="47">
        <v>0</v>
      </c>
    </row>
    <row r="20" spans="1:2">
      <c r="A20" s="21" t="s">
        <v>41</v>
      </c>
      <c r="B20" s="47">
        <v>0</v>
      </c>
    </row>
    <row r="21" spans="1:2">
      <c r="A21" s="21" t="s">
        <v>42</v>
      </c>
      <c r="B21" s="47">
        <v>0</v>
      </c>
    </row>
    <row r="22" spans="1:2">
      <c r="A22" s="21" t="s">
        <v>43</v>
      </c>
      <c r="B22" s="47">
        <v>0</v>
      </c>
    </row>
    <row r="23" spans="1:2">
      <c r="A23" s="21" t="s">
        <v>44</v>
      </c>
      <c r="B23" s="47">
        <v>0</v>
      </c>
    </row>
    <row r="24" spans="1:2">
      <c r="A24" s="21" t="s">
        <v>45</v>
      </c>
      <c r="B24" s="47">
        <v>0</v>
      </c>
    </row>
    <row r="25" spans="1:2">
      <c r="A25" s="21" t="s">
        <v>46</v>
      </c>
      <c r="B25" s="47">
        <v>0</v>
      </c>
    </row>
    <row r="26" spans="1:2">
      <c r="A26" s="21" t="s">
        <v>47</v>
      </c>
      <c r="B26" s="47">
        <v>0</v>
      </c>
    </row>
    <row r="27" spans="1:2">
      <c r="A27" s="21" t="s">
        <v>48</v>
      </c>
      <c r="B27" s="47">
        <v>0</v>
      </c>
    </row>
    <row r="28" spans="1:2">
      <c r="A28" s="21" t="s">
        <v>49</v>
      </c>
      <c r="B28" s="47">
        <v>0</v>
      </c>
    </row>
    <row r="29" spans="1:2">
      <c r="A29" s="21" t="s">
        <v>50</v>
      </c>
      <c r="B29" s="47">
        <v>0</v>
      </c>
    </row>
    <row r="30" spans="1:2">
      <c r="B30" s="39"/>
    </row>
    <row r="31" spans="1:2">
      <c r="A31" s="22" t="s">
        <v>51</v>
      </c>
      <c r="B31" s="48">
        <v>0</v>
      </c>
    </row>
    <row r="32" spans="1:2">
      <c r="A32" s="22" t="s">
        <v>52</v>
      </c>
      <c r="B32" s="48">
        <v>0</v>
      </c>
    </row>
    <row r="33" spans="1:2">
      <c r="A33" s="22" t="s">
        <v>28</v>
      </c>
      <c r="B33" s="48">
        <v>0</v>
      </c>
    </row>
    <row r="34" spans="1:2">
      <c r="A34" s="22" t="s">
        <v>53</v>
      </c>
      <c r="B34" s="48">
        <v>0</v>
      </c>
    </row>
    <row r="35" spans="1:2">
      <c r="A35" s="22" t="s">
        <v>54</v>
      </c>
      <c r="B35" s="48">
        <v>0</v>
      </c>
    </row>
    <row r="36" spans="1:2">
      <c r="A36" s="22" t="s">
        <v>55</v>
      </c>
      <c r="B36" s="48">
        <v>0</v>
      </c>
    </row>
    <row r="37" spans="1:2">
      <c r="A37" s="22" t="s">
        <v>56</v>
      </c>
      <c r="B37" s="48">
        <v>0</v>
      </c>
    </row>
    <row r="38" spans="1:2">
      <c r="A38" s="22" t="s">
        <v>57</v>
      </c>
      <c r="B38" s="48">
        <v>0</v>
      </c>
    </row>
    <row r="39" spans="1:2">
      <c r="A39" s="22" t="s">
        <v>58</v>
      </c>
      <c r="B39" s="48">
        <v>0</v>
      </c>
    </row>
    <row r="40" spans="1:2">
      <c r="A40" s="22" t="s">
        <v>59</v>
      </c>
      <c r="B40" s="48">
        <v>0</v>
      </c>
    </row>
    <row r="41" spans="1:2">
      <c r="A41" s="22" t="s">
        <v>60</v>
      </c>
      <c r="B41" s="48">
        <v>0</v>
      </c>
    </row>
    <row r="42" spans="1:2">
      <c r="A42" s="22" t="s">
        <v>43</v>
      </c>
      <c r="B42" s="48">
        <v>0</v>
      </c>
    </row>
    <row r="43" spans="1:2">
      <c r="A43" s="22" t="s">
        <v>61</v>
      </c>
      <c r="B43" s="48">
        <v>0</v>
      </c>
    </row>
    <row r="44" spans="1:2">
      <c r="A44" s="22" t="s">
        <v>41</v>
      </c>
      <c r="B44" s="48">
        <v>0</v>
      </c>
    </row>
    <row r="45" spans="1:2">
      <c r="A45" s="22" t="s">
        <v>62</v>
      </c>
      <c r="B45" s="48">
        <v>0</v>
      </c>
    </row>
    <row r="46" spans="1:2">
      <c r="A46" s="22" t="s">
        <v>63</v>
      </c>
      <c r="B46" s="48">
        <v>0</v>
      </c>
    </row>
    <row r="47" spans="1:2">
      <c r="A47" s="22" t="s">
        <v>64</v>
      </c>
      <c r="B47" s="48">
        <v>0</v>
      </c>
    </row>
    <row r="48" spans="1:2">
      <c r="A48" s="22" t="s">
        <v>65</v>
      </c>
      <c r="B48" s="48">
        <v>0</v>
      </c>
    </row>
    <row r="49" spans="1:2">
      <c r="A49" s="22" t="s">
        <v>66</v>
      </c>
      <c r="B49" s="48">
        <v>0</v>
      </c>
    </row>
    <row r="50" spans="1:2">
      <c r="A50" s="22" t="s">
        <v>66</v>
      </c>
      <c r="B50" s="48">
        <v>0</v>
      </c>
    </row>
    <row r="51" spans="1:2">
      <c r="A51" s="22" t="s">
        <v>67</v>
      </c>
      <c r="B51" s="48">
        <v>0</v>
      </c>
    </row>
    <row r="52" spans="1:2">
      <c r="A52" s="22" t="s">
        <v>68</v>
      </c>
      <c r="B52" s="48">
        <v>0</v>
      </c>
    </row>
    <row r="53" spans="1:2">
      <c r="A53" s="22" t="s">
        <v>69</v>
      </c>
      <c r="B53" s="48">
        <v>0</v>
      </c>
    </row>
    <row r="54" spans="1:2">
      <c r="A54" s="22" t="s">
        <v>70</v>
      </c>
      <c r="B54" s="48">
        <v>0</v>
      </c>
    </row>
    <row r="55" spans="1:2">
      <c r="A55" s="22" t="s">
        <v>71</v>
      </c>
      <c r="B55" s="48">
        <v>0</v>
      </c>
    </row>
    <row r="56" spans="1:2">
      <c r="A56" s="22" t="s">
        <v>72</v>
      </c>
      <c r="B56" s="48">
        <v>0</v>
      </c>
    </row>
    <row r="57" spans="1:2">
      <c r="A57" s="22" t="s">
        <v>73</v>
      </c>
      <c r="B57" s="48">
        <v>0</v>
      </c>
    </row>
    <row r="58" spans="1:2">
      <c r="A58" s="22" t="s">
        <v>74</v>
      </c>
      <c r="B58" s="48">
        <v>0</v>
      </c>
    </row>
    <row r="59" spans="1:2">
      <c r="A59" s="22" t="s">
        <v>75</v>
      </c>
      <c r="B59" s="48">
        <v>0</v>
      </c>
    </row>
    <row r="60" spans="1:2">
      <c r="A60" s="22" t="s">
        <v>76</v>
      </c>
      <c r="B60" s="48">
        <v>0</v>
      </c>
    </row>
    <row r="61" spans="1:2">
      <c r="A61" s="22" t="s">
        <v>77</v>
      </c>
      <c r="B61" s="48">
        <v>0</v>
      </c>
    </row>
    <row r="62" spans="1:2">
      <c r="A62" s="22" t="s">
        <v>78</v>
      </c>
      <c r="B62" s="48">
        <v>0</v>
      </c>
    </row>
    <row r="63" spans="1:2">
      <c r="B63" s="39"/>
    </row>
    <row r="64" spans="1:2">
      <c r="A64" s="18" t="s">
        <v>79</v>
      </c>
      <c r="B64" s="49">
        <v>0</v>
      </c>
    </row>
    <row r="65" spans="1:2">
      <c r="A65" s="18" t="s">
        <v>80</v>
      </c>
      <c r="B65" s="49">
        <v>0</v>
      </c>
    </row>
    <row r="66" spans="1:2">
      <c r="A66" s="18" t="s">
        <v>81</v>
      </c>
      <c r="B66" s="49">
        <v>0</v>
      </c>
    </row>
    <row r="67" spans="1:2">
      <c r="A67" s="18" t="s">
        <v>82</v>
      </c>
      <c r="B67" s="49">
        <v>0</v>
      </c>
    </row>
    <row r="68" spans="1:2">
      <c r="A68" s="18" t="s">
        <v>83</v>
      </c>
      <c r="B68" s="49">
        <v>0</v>
      </c>
    </row>
    <row r="69" spans="1:2">
      <c r="A69" s="18" t="s">
        <v>84</v>
      </c>
      <c r="B69" s="49">
        <v>0</v>
      </c>
    </row>
    <row r="70" spans="1:2">
      <c r="A70" s="18" t="s">
        <v>85</v>
      </c>
      <c r="B70" s="49">
        <v>0</v>
      </c>
    </row>
    <row r="71" spans="1:2">
      <c r="A71" s="18" t="s">
        <v>86</v>
      </c>
      <c r="B71" s="49">
        <v>0</v>
      </c>
    </row>
    <row r="72" spans="1:2">
      <c r="A72" s="18" t="s">
        <v>87</v>
      </c>
      <c r="B72" s="49">
        <v>0</v>
      </c>
    </row>
    <row r="73" spans="1:2">
      <c r="B73" s="39"/>
    </row>
    <row r="74" spans="1:2">
      <c r="A74" s="16"/>
      <c r="B74" s="50"/>
    </row>
    <row r="75" spans="1:2">
      <c r="A75" s="23" t="s">
        <v>105</v>
      </c>
      <c r="B75" s="51">
        <v>0</v>
      </c>
    </row>
    <row r="76" spans="1:2">
      <c r="A76" s="24" t="s">
        <v>88</v>
      </c>
      <c r="B76" s="51">
        <v>0</v>
      </c>
    </row>
    <row r="77" spans="1:2">
      <c r="A77" s="24" t="s">
        <v>89</v>
      </c>
      <c r="B77" s="51">
        <v>0</v>
      </c>
    </row>
    <row r="78" spans="1:2">
      <c r="A78" s="24" t="s">
        <v>90</v>
      </c>
      <c r="B78" s="51">
        <v>0</v>
      </c>
    </row>
    <row r="79" spans="1:2">
      <c r="A79" s="24" t="s">
        <v>91</v>
      </c>
      <c r="B79" s="51">
        <v>0</v>
      </c>
    </row>
    <row r="80" spans="1:2">
      <c r="A80" s="24" t="s">
        <v>92</v>
      </c>
      <c r="B80" s="51">
        <v>0</v>
      </c>
    </row>
    <row r="81" spans="1:2">
      <c r="A81" s="24" t="s">
        <v>93</v>
      </c>
      <c r="B81" s="51">
        <v>0</v>
      </c>
    </row>
    <row r="82" spans="1:2">
      <c r="A82" s="24" t="s">
        <v>94</v>
      </c>
      <c r="B82" s="51">
        <v>0</v>
      </c>
    </row>
    <row r="83" spans="1:2">
      <c r="A83" s="24" t="s">
        <v>95</v>
      </c>
      <c r="B83" s="51">
        <v>0</v>
      </c>
    </row>
    <row r="84" spans="1:2">
      <c r="A84" s="24" t="s">
        <v>96</v>
      </c>
      <c r="B84" s="51">
        <v>0</v>
      </c>
    </row>
    <row r="85" spans="1:2">
      <c r="A85" s="24" t="s">
        <v>97</v>
      </c>
      <c r="B85" s="51">
        <v>0</v>
      </c>
    </row>
    <row r="86" spans="1:2">
      <c r="A86" s="23" t="s">
        <v>104</v>
      </c>
      <c r="B86" s="51">
        <v>0</v>
      </c>
    </row>
    <row r="87" spans="1:2">
      <c r="A87" s="23" t="s">
        <v>98</v>
      </c>
      <c r="B87" s="51">
        <v>0</v>
      </c>
    </row>
    <row r="88" spans="1:2">
      <c r="A88" s="23" t="s">
        <v>99</v>
      </c>
      <c r="B88" s="51">
        <v>0</v>
      </c>
    </row>
    <row r="89" spans="1:2">
      <c r="A89" s="23" t="s">
        <v>100</v>
      </c>
      <c r="B89" s="51">
        <v>0</v>
      </c>
    </row>
    <row r="90" spans="1:2">
      <c r="A90" s="23" t="s">
        <v>101</v>
      </c>
      <c r="B90" s="51">
        <v>0</v>
      </c>
    </row>
    <row r="91" spans="1:2">
      <c r="A91" s="23" t="s">
        <v>102</v>
      </c>
      <c r="B91" s="51">
        <v>0</v>
      </c>
    </row>
    <row r="92" spans="1:2">
      <c r="A92" s="25" t="s">
        <v>103</v>
      </c>
      <c r="B92" s="52">
        <v>0</v>
      </c>
    </row>
    <row r="93" spans="1:2" ht="15.75" thickBot="1"/>
    <row r="94" spans="1:2" ht="15.75" thickTop="1">
      <c r="A94" s="6" t="s">
        <v>131</v>
      </c>
      <c r="B94" s="7">
        <f>SUM(B2:B92)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6" sqref="C6"/>
    </sheetView>
  </sheetViews>
  <sheetFormatPr defaultRowHeight="15"/>
  <cols>
    <col min="1" max="1" width="21.140625" customWidth="1"/>
    <col min="2" max="2" width="20.42578125" customWidth="1"/>
    <col min="3" max="3" width="20" style="54" customWidth="1"/>
  </cols>
  <sheetData>
    <row r="1" spans="1:3" ht="29.25" thickBot="1">
      <c r="A1" s="34" t="s">
        <v>112</v>
      </c>
      <c r="B1" s="34" t="s">
        <v>0</v>
      </c>
      <c r="C1" s="53" t="s">
        <v>111</v>
      </c>
    </row>
    <row r="2" spans="1:3">
      <c r="A2" t="s">
        <v>108</v>
      </c>
      <c r="B2" t="s">
        <v>142</v>
      </c>
      <c r="C2" s="54">
        <v>0</v>
      </c>
    </row>
    <row r="3" spans="1:3">
      <c r="A3" t="s">
        <v>109</v>
      </c>
      <c r="B3" t="s">
        <v>143</v>
      </c>
      <c r="C3" s="54">
        <v>0</v>
      </c>
    </row>
    <row r="4" spans="1:3">
      <c r="A4" t="s">
        <v>153</v>
      </c>
      <c r="B4" t="s">
        <v>153</v>
      </c>
      <c r="C4" s="5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10" sqref="A10"/>
    </sheetView>
  </sheetViews>
  <sheetFormatPr defaultRowHeight="15"/>
  <cols>
    <col min="1" max="1" width="18.85546875" style="27" customWidth="1"/>
    <col min="2" max="2" width="21.5703125" customWidth="1"/>
    <col min="3" max="3" width="29.140625" customWidth="1"/>
    <col min="4" max="4" width="74.7109375" customWidth="1"/>
  </cols>
  <sheetData>
    <row r="1" spans="1:4" ht="15.75" thickBot="1">
      <c r="A1" s="34" t="s">
        <v>5</v>
      </c>
      <c r="B1" s="34" t="s">
        <v>113</v>
      </c>
      <c r="C1" s="36" t="s">
        <v>114</v>
      </c>
      <c r="D1" s="35" t="s">
        <v>118</v>
      </c>
    </row>
    <row r="2" spans="1:4">
      <c r="A2" s="37" t="s">
        <v>115</v>
      </c>
      <c r="B2" s="17" t="s">
        <v>116</v>
      </c>
      <c r="C2" s="13" t="s">
        <v>120</v>
      </c>
      <c r="D2" s="13" t="s">
        <v>119</v>
      </c>
    </row>
    <row r="3" spans="1:4">
      <c r="A3" s="37" t="s">
        <v>117</v>
      </c>
      <c r="B3" s="17" t="s">
        <v>116</v>
      </c>
      <c r="C3" s="13" t="s">
        <v>121</v>
      </c>
      <c r="D3" s="13" t="s">
        <v>119</v>
      </c>
    </row>
    <row r="4" spans="1:4">
      <c r="A4" s="37" t="s">
        <v>110</v>
      </c>
      <c r="B4" s="17" t="s">
        <v>110</v>
      </c>
      <c r="C4" s="13" t="s">
        <v>110</v>
      </c>
      <c r="D4" s="13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0" sqref="B10"/>
    </sheetView>
  </sheetViews>
  <sheetFormatPr defaultRowHeight="15"/>
  <cols>
    <col min="1" max="1" width="23.42578125" customWidth="1"/>
    <col min="2" max="2" width="21.5703125" customWidth="1"/>
  </cols>
  <sheetData>
    <row r="1" spans="1:2">
      <c r="A1" s="26" t="s">
        <v>137</v>
      </c>
      <c r="B1" s="15">
        <f>SUM('Project Expenditure'!B2:B7)</f>
        <v>0</v>
      </c>
    </row>
    <row r="2" spans="1:2">
      <c r="A2" s="26" t="s">
        <v>23</v>
      </c>
      <c r="B2" s="15">
        <f>SUM('Project Expenditure'!B9:B29)</f>
        <v>0</v>
      </c>
    </row>
    <row r="3" spans="1:2">
      <c r="A3" s="26" t="s">
        <v>135</v>
      </c>
      <c r="B3" s="15">
        <f>SUM('Project Expenditure'!B31:B62)</f>
        <v>0</v>
      </c>
    </row>
    <row r="4" spans="1:2">
      <c r="A4" s="26" t="s">
        <v>136</v>
      </c>
      <c r="B4" s="15">
        <f>SUM('Project Expenditure'!B64:B72)</f>
        <v>0</v>
      </c>
    </row>
    <row r="5" spans="1:2">
      <c r="A5" s="26" t="s">
        <v>22</v>
      </c>
      <c r="B5" s="3">
        <f>SUM('Project Expenditure'!B75:B92)</f>
        <v>0</v>
      </c>
    </row>
    <row r="6" spans="1:2">
      <c r="A6" s="31" t="s">
        <v>144</v>
      </c>
      <c r="B6">
        <f>COUNTA('Territorian Providers'!A:A)-1</f>
        <v>3</v>
      </c>
    </row>
    <row r="7" spans="1:2">
      <c r="A7" s="31" t="s">
        <v>141</v>
      </c>
      <c r="B7">
        <f>COUNTIF('Crew List'!D:D, "Yes")</f>
        <v>1</v>
      </c>
    </row>
  </sheetData>
  <sheetProtection algorithmName="SHA-512" hashValue="J9EXQnArmvwXRIhzBWzbYjF9hFzO1jrzD0nFF1sGVVnPLOmAU1GxfafnIeDLfuhZkxBfpj3PF7YBYtoFre6UXQ==" saltValue="zKOrsw37ZK3c6HzYhnvDD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Actual Payments Breakdown</vt:lpstr>
      <vt:lpstr>Crew List</vt:lpstr>
      <vt:lpstr>Project Expenditure</vt:lpstr>
      <vt:lpstr>Territorian Providers</vt:lpstr>
      <vt:lpstr>Locations Breakdown </vt:lpstr>
      <vt:lpstr>Graphical</vt:lpstr>
    </vt:vector>
  </TitlesOfParts>
  <Company>Northern Territory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summary report template</dc:title>
  <dc:subject/>
  <dc:creator>Northern Territory Government</dc:creator>
  <cp:lastModifiedBy>Marlene Woods</cp:lastModifiedBy>
  <dcterms:created xsi:type="dcterms:W3CDTF">2023-08-11T03:42:21Z</dcterms:created>
  <dcterms:modified xsi:type="dcterms:W3CDTF">2023-08-11T06:24:05Z</dcterms:modified>
</cp:coreProperties>
</file>